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I100" i="1" s="1"/>
  <c r="H99" i="1"/>
  <c r="G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B71" i="1"/>
  <c r="A71" i="1"/>
  <c r="L70" i="1"/>
  <c r="L81" i="1" s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B52" i="1"/>
  <c r="A52" i="1"/>
  <c r="L51" i="1"/>
  <c r="L62" i="1" s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B14" i="1"/>
  <c r="A14" i="1"/>
  <c r="L13" i="1"/>
  <c r="L24" i="1" s="1"/>
  <c r="J13" i="1"/>
  <c r="I13" i="1"/>
  <c r="H13" i="1"/>
  <c r="G13" i="1"/>
  <c r="F13" i="1"/>
  <c r="F195" i="1" l="1"/>
  <c r="G195" i="1"/>
  <c r="J195" i="1"/>
  <c r="H195" i="1"/>
  <c r="I195" i="1"/>
  <c r="G176" i="1"/>
  <c r="H176" i="1"/>
  <c r="J176" i="1"/>
  <c r="F176" i="1"/>
  <c r="I176" i="1"/>
  <c r="F157" i="1"/>
  <c r="I157" i="1"/>
  <c r="G157" i="1"/>
  <c r="G196" i="1" s="1"/>
  <c r="J157" i="1"/>
  <c r="H157" i="1"/>
  <c r="H138" i="1"/>
  <c r="G138" i="1"/>
  <c r="J138" i="1"/>
  <c r="F138" i="1"/>
  <c r="I138" i="1"/>
  <c r="H119" i="1"/>
  <c r="F119" i="1"/>
  <c r="I119" i="1"/>
  <c r="G119" i="1"/>
  <c r="J119" i="1"/>
  <c r="F100" i="1"/>
  <c r="H100" i="1"/>
  <c r="G100" i="1"/>
  <c r="J100" i="1"/>
  <c r="G81" i="1"/>
  <c r="I81" i="1"/>
  <c r="J81" i="1"/>
  <c r="H81" i="1"/>
  <c r="H62" i="1"/>
  <c r="G62" i="1"/>
  <c r="J62" i="1"/>
  <c r="I62" i="1"/>
  <c r="G43" i="1"/>
  <c r="H43" i="1"/>
  <c r="I43" i="1"/>
  <c r="J43" i="1"/>
  <c r="G24" i="1"/>
  <c r="H24" i="1"/>
  <c r="I24" i="1"/>
  <c r="F24" i="1"/>
  <c r="J24" i="1"/>
  <c r="L196" i="1"/>
  <c r="H196" i="1" l="1"/>
  <c r="I196" i="1"/>
  <c r="F196" i="1"/>
  <c r="J196" i="1"/>
</calcChain>
</file>

<file path=xl/sharedStrings.xml><?xml version="1.0" encoding="utf-8"?>
<sst xmlns="http://schemas.openxmlformats.org/spreadsheetml/2006/main" count="422" uniqueCount="130">
  <si>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</si>
  <si>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</si>
  <si>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</si>
  <si>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</si>
  <si>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</si>
  <si>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</si>
  <si>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</si>
  <si>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</si>
  <si>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</si>
  <si>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</si>
  <si>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</si>
  <si>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</si>
  <si>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</si>
  <si>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</si>
  <si>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</si>
  <si>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</si>
  <si>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</si>
  <si>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</si>
  <si>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</si>
  <si>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</si>
  <si>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</si>
  <si>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</si>
  <si>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</si>
  <si>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</si>
  <si>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</si>
  <si>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</si>
  <si>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</si>
  <si>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</si>
  <si>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</si>
  <si>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</si>
  <si>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</si>
  <si>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</si>
  <si>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</si>
  <si>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</si>
  <si>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</si>
  <si>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</si>
  <si>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</si>
  <si>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</si>
  <si>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</si>
  <si>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</si>
  <si>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 xml:space="preserve">Н.В.Комарова </t>
  </si>
  <si>
    <t>МКОУ "Приреченская ООШ"</t>
  </si>
  <si>
    <t>Кукуруза консервированная пром. производства</t>
  </si>
  <si>
    <t>Суп картофельный с бобовыми</t>
  </si>
  <si>
    <t>Биточки мясные п\ф</t>
  </si>
  <si>
    <t>Макароны отварные с маслом</t>
  </si>
  <si>
    <t>Сок яблочный</t>
  </si>
  <si>
    <t xml:space="preserve">Хлеб пшеничный </t>
  </si>
  <si>
    <t>Хлеб ржаной</t>
  </si>
  <si>
    <t>1/60</t>
  </si>
  <si>
    <t>1/200</t>
  </si>
  <si>
    <t>1/100</t>
  </si>
  <si>
    <t>1/150/5</t>
  </si>
  <si>
    <t>1/50</t>
  </si>
  <si>
    <t>1/28</t>
  </si>
  <si>
    <t>Пром. Выпуск</t>
  </si>
  <si>
    <t>№ 63*</t>
  </si>
  <si>
    <t>№ 211*</t>
  </si>
  <si>
    <t>Пром. выпуск</t>
  </si>
  <si>
    <t>Огурец соленый пром. производства</t>
  </si>
  <si>
    <t>Суп крестьянский с крупой, со сметаной</t>
  </si>
  <si>
    <t>1/200/10</t>
  </si>
  <si>
    <t>Биточки рыбные П\Ф</t>
  </si>
  <si>
    <t>Соус томатный</t>
  </si>
  <si>
    <t>1/40</t>
  </si>
  <si>
    <t>Картофель отварной с маслом сливочным</t>
  </si>
  <si>
    <t>Напиток из плодов шиповника</t>
  </si>
  <si>
    <t>1/180</t>
  </si>
  <si>
    <t>1/125</t>
  </si>
  <si>
    <t>№ 65*</t>
  </si>
  <si>
    <t>№ 105*</t>
  </si>
  <si>
    <t>№ 136 *</t>
  </si>
  <si>
    <t>№ 301*</t>
  </si>
  <si>
    <t xml:space="preserve">Фрукт </t>
  </si>
  <si>
    <t xml:space="preserve"> Банан</t>
  </si>
  <si>
    <t xml:space="preserve">Соус </t>
  </si>
  <si>
    <t>хлеб белый</t>
  </si>
  <si>
    <t xml:space="preserve">напиток </t>
  </si>
  <si>
    <t>Икра кабачковая пром.пр-ва для детского питания</t>
  </si>
  <si>
    <t>Борщ с капустой и картофелем со сметаной</t>
  </si>
  <si>
    <t>Котлеты  куринные П\Ф</t>
  </si>
  <si>
    <t xml:space="preserve">Соус томатный </t>
  </si>
  <si>
    <t>Каша рисовая рассыпчатая</t>
  </si>
  <si>
    <t>1/150</t>
  </si>
  <si>
    <t>Кисель из конц. на плодовых или ягодных экстрактах</t>
  </si>
  <si>
    <t xml:space="preserve">соус </t>
  </si>
  <si>
    <t>№ 56*</t>
  </si>
  <si>
    <t>№ 233*</t>
  </si>
  <si>
    <t>№ 176*</t>
  </si>
  <si>
    <t>№ 305*</t>
  </si>
  <si>
    <t>Горошек зеленый конс. пром. производства</t>
  </si>
  <si>
    <t>Суп с макаронными изделиями и картофелем</t>
  </si>
  <si>
    <t>Котлеты  мясные п\ф</t>
  </si>
  <si>
    <t>Каша гречневая рассыпчатая</t>
  </si>
  <si>
    <t>Компот из смеси сухофруктов</t>
  </si>
  <si>
    <t xml:space="preserve">фрукт </t>
  </si>
  <si>
    <t>Яблоко</t>
  </si>
  <si>
    <t>№ 59*</t>
  </si>
  <si>
    <t>№ 172*</t>
  </si>
  <si>
    <t>№ 293*</t>
  </si>
  <si>
    <t>Помидор соленый пром. производства</t>
  </si>
  <si>
    <t>Щи из свежей капусты с картофелем со сметаной</t>
  </si>
  <si>
    <t>Котлеты рыбные П\Ф</t>
  </si>
  <si>
    <t>Макаронные изделия отварные с маслом сливочным</t>
  </si>
  <si>
    <t>4,51</t>
  </si>
  <si>
    <t>Сок персиковый</t>
  </si>
  <si>
    <t>№ 53*</t>
  </si>
  <si>
    <t>Капуста тушеная</t>
  </si>
  <si>
    <t>Компот из кураги</t>
  </si>
  <si>
    <t>Апельсин</t>
  </si>
  <si>
    <t>№ 140*</t>
  </si>
  <si>
    <t>Рассольник ленинградский со сметаной</t>
  </si>
  <si>
    <t>Картофель отварной с маслом</t>
  </si>
  <si>
    <t>Сок виноградный</t>
  </si>
  <si>
    <t>Шницель мясной П\Ф</t>
  </si>
  <si>
    <t>№ 54*</t>
  </si>
  <si>
    <t>№ 136*</t>
  </si>
  <si>
    <t>Икра кабачковая пром.производства для детского питания</t>
  </si>
  <si>
    <t>Суп картофельный с крупой</t>
  </si>
  <si>
    <t>Тефтели рыбные П\Ф</t>
  </si>
  <si>
    <t>Каша рисовая рассып.</t>
  </si>
  <si>
    <t>Компот из сухофруктов</t>
  </si>
  <si>
    <t>Банан</t>
  </si>
  <si>
    <t>№ 61*</t>
  </si>
  <si>
    <t>Суп картофельный с клецками</t>
  </si>
  <si>
    <t>Компот из изюма</t>
  </si>
  <si>
    <t>фрукт</t>
  </si>
  <si>
    <t xml:space="preserve">Суп из овощей </t>
  </si>
  <si>
    <t>Котлета мясная П\Ф</t>
  </si>
  <si>
    <t>№ 67*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</si>
</sst>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R196" sqref="R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 t="s">
        <v>49</v>
      </c>
      <c r="G14" s="43">
        <v>1.23</v>
      </c>
      <c r="H14" s="43">
        <v>1.74</v>
      </c>
      <c r="I14" s="43">
        <v>5.87</v>
      </c>
      <c r="J14" s="43">
        <v>44.16</v>
      </c>
      <c r="K14" s="44" t="s">
        <v>55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 t="s">
        <v>50</v>
      </c>
      <c r="G15" s="43">
        <v>6.87</v>
      </c>
      <c r="H15" s="43">
        <v>6.72</v>
      </c>
      <c r="I15" s="43">
        <v>11.46</v>
      </c>
      <c r="J15" s="43">
        <v>133.80000000000001</v>
      </c>
      <c r="K15" s="44" t="s">
        <v>56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44</v>
      </c>
      <c r="F16" s="43" t="s">
        <v>51</v>
      </c>
      <c r="G16" s="43">
        <v>11.9</v>
      </c>
      <c r="H16" s="43">
        <v>8.27</v>
      </c>
      <c r="I16" s="43">
        <v>11.87</v>
      </c>
      <c r="J16" s="43">
        <v>134.80000000000001</v>
      </c>
      <c r="K16" s="44" t="s">
        <v>55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 t="s">
        <v>52</v>
      </c>
      <c r="G17" s="43">
        <v>10.3</v>
      </c>
      <c r="H17" s="43">
        <v>16.52</v>
      </c>
      <c r="I17" s="43">
        <v>11.77</v>
      </c>
      <c r="J17" s="43">
        <v>269.60000000000002</v>
      </c>
      <c r="K17" s="44" t="s">
        <v>57</v>
      </c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46</v>
      </c>
      <c r="F18" s="43" t="s">
        <v>50</v>
      </c>
      <c r="G18" s="43">
        <v>1</v>
      </c>
      <c r="H18" s="43">
        <v>0</v>
      </c>
      <c r="I18" s="43">
        <v>20.2</v>
      </c>
      <c r="J18" s="43">
        <v>84.8</v>
      </c>
      <c r="K18" s="44" t="s">
        <v>55</v>
      </c>
      <c r="L18" s="43"/>
    </row>
    <row r="19" spans="1:12" ht="25.5" x14ac:dyDescent="0.25">
      <c r="A19" s="23"/>
      <c r="B19" s="15"/>
      <c r="C19" s="11"/>
      <c r="D19" s="7" t="s">
        <v>31</v>
      </c>
      <c r="E19" s="42" t="s">
        <v>47</v>
      </c>
      <c r="F19" s="43" t="s">
        <v>53</v>
      </c>
      <c r="G19" s="43">
        <v>3.95</v>
      </c>
      <c r="H19" s="43">
        <v>0.5</v>
      </c>
      <c r="I19" s="43">
        <v>24.15</v>
      </c>
      <c r="J19" s="43">
        <v>116.9</v>
      </c>
      <c r="K19" s="44" t="s">
        <v>58</v>
      </c>
      <c r="L19" s="43"/>
    </row>
    <row r="20" spans="1:12" ht="25.5" x14ac:dyDescent="0.25">
      <c r="A20" s="23"/>
      <c r="B20" s="15"/>
      <c r="C20" s="11"/>
      <c r="D20" s="7" t="s">
        <v>32</v>
      </c>
      <c r="E20" s="42" t="s">
        <v>48</v>
      </c>
      <c r="F20" s="43" t="s">
        <v>54</v>
      </c>
      <c r="G20" s="43">
        <v>1.84</v>
      </c>
      <c r="H20" s="43">
        <v>0.33</v>
      </c>
      <c r="I20" s="43">
        <v>9.35</v>
      </c>
      <c r="J20" s="43">
        <v>48.52</v>
      </c>
      <c r="K20" s="44" t="s">
        <v>58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v>793</v>
      </c>
      <c r="G23" s="19">
        <f t="shared" ref="G23:J23" si="2">SUM(G14:G22)</f>
        <v>37.090000000000003</v>
      </c>
      <c r="H23" s="19">
        <f t="shared" si="2"/>
        <v>34.08</v>
      </c>
      <c r="I23" s="19">
        <f t="shared" si="2"/>
        <v>94.669999999999987</v>
      </c>
      <c r="J23" s="19">
        <f t="shared" si="2"/>
        <v>832.57999999999993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793</v>
      </c>
      <c r="G24" s="32">
        <f t="shared" ref="G24:J24" si="4">G13+G23</f>
        <v>37.090000000000003</v>
      </c>
      <c r="H24" s="32">
        <f t="shared" si="4"/>
        <v>34.08</v>
      </c>
      <c r="I24" s="32">
        <f t="shared" si="4"/>
        <v>94.669999999999987</v>
      </c>
      <c r="J24" s="32">
        <f t="shared" si="4"/>
        <v>832.57999999999993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 t="s">
        <v>49</v>
      </c>
      <c r="G33" s="43">
        <v>0.48</v>
      </c>
      <c r="H33" s="43">
        <v>0.06</v>
      </c>
      <c r="I33" s="43">
        <v>1.02</v>
      </c>
      <c r="J33" s="43">
        <v>15</v>
      </c>
      <c r="K33" s="44" t="s">
        <v>58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60</v>
      </c>
      <c r="F34" s="43" t="s">
        <v>61</v>
      </c>
      <c r="G34" s="43">
        <v>1.74</v>
      </c>
      <c r="H34" s="43">
        <v>9.92</v>
      </c>
      <c r="I34" s="43">
        <v>7.21</v>
      </c>
      <c r="J34" s="43">
        <v>109.64</v>
      </c>
      <c r="K34" s="44" t="s">
        <v>69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62</v>
      </c>
      <c r="F35" s="43" t="s">
        <v>51</v>
      </c>
      <c r="G35" s="43">
        <v>11.59</v>
      </c>
      <c r="H35" s="43">
        <v>12.27</v>
      </c>
      <c r="I35" s="43">
        <v>10.9</v>
      </c>
      <c r="J35" s="43">
        <v>179.66</v>
      </c>
      <c r="K35" s="44" t="s">
        <v>58</v>
      </c>
      <c r="L35" s="43"/>
    </row>
    <row r="36" spans="1:12" ht="15" x14ac:dyDescent="0.25">
      <c r="A36" s="14"/>
      <c r="B36" s="15"/>
      <c r="C36" s="11"/>
      <c r="D36" s="7" t="s">
        <v>75</v>
      </c>
      <c r="E36" s="42" t="s">
        <v>63</v>
      </c>
      <c r="F36" s="43" t="s">
        <v>64</v>
      </c>
      <c r="G36" s="43">
        <v>0.46</v>
      </c>
      <c r="H36" s="43">
        <v>1.68</v>
      </c>
      <c r="I36" s="43">
        <v>3.2</v>
      </c>
      <c r="J36" s="43">
        <v>29.8</v>
      </c>
      <c r="K36" s="44" t="s">
        <v>70</v>
      </c>
      <c r="L36" s="43"/>
    </row>
    <row r="37" spans="1:12" ht="15" x14ac:dyDescent="0.25">
      <c r="A37" s="14"/>
      <c r="B37" s="15"/>
      <c r="C37" s="11"/>
      <c r="D37" s="7" t="s">
        <v>29</v>
      </c>
      <c r="E37" s="42" t="s">
        <v>65</v>
      </c>
      <c r="F37" s="43" t="s">
        <v>52</v>
      </c>
      <c r="G37" s="43">
        <v>2.85</v>
      </c>
      <c r="H37" s="43">
        <v>4.3099999999999996</v>
      </c>
      <c r="I37" s="43">
        <v>23.01</v>
      </c>
      <c r="J37" s="43">
        <v>142.35</v>
      </c>
      <c r="K37" s="44" t="s">
        <v>71</v>
      </c>
      <c r="L37" s="43"/>
    </row>
    <row r="38" spans="1:12" ht="15" x14ac:dyDescent="0.25">
      <c r="A38" s="14"/>
      <c r="B38" s="15"/>
      <c r="C38" s="11"/>
      <c r="D38" s="7" t="s">
        <v>77</v>
      </c>
      <c r="E38" s="42" t="s">
        <v>66</v>
      </c>
      <c r="F38" s="43" t="s">
        <v>67</v>
      </c>
      <c r="G38" s="43">
        <v>0.61</v>
      </c>
      <c r="H38" s="43">
        <v>0.25</v>
      </c>
      <c r="I38" s="43">
        <v>18.68</v>
      </c>
      <c r="J38" s="43">
        <v>79.38</v>
      </c>
      <c r="K38" s="44" t="s">
        <v>72</v>
      </c>
      <c r="L38" s="43"/>
    </row>
    <row r="39" spans="1:12" ht="25.5" x14ac:dyDescent="0.25">
      <c r="A39" s="14"/>
      <c r="B39" s="15"/>
      <c r="C39" s="11"/>
      <c r="D39" s="7" t="s">
        <v>76</v>
      </c>
      <c r="E39" s="42" t="s">
        <v>47</v>
      </c>
      <c r="F39" s="43" t="s">
        <v>53</v>
      </c>
      <c r="G39" s="43">
        <v>3.95</v>
      </c>
      <c r="H39" s="43">
        <v>0.5</v>
      </c>
      <c r="I39" s="43">
        <v>24.15</v>
      </c>
      <c r="J39" s="43">
        <v>116.9</v>
      </c>
      <c r="K39" s="44" t="s">
        <v>58</v>
      </c>
      <c r="L39" s="43"/>
    </row>
    <row r="40" spans="1:12" ht="25.5" x14ac:dyDescent="0.25">
      <c r="A40" s="14"/>
      <c r="B40" s="15"/>
      <c r="C40" s="11"/>
      <c r="D40" s="6" t="s">
        <v>32</v>
      </c>
      <c r="E40" s="42" t="s">
        <v>48</v>
      </c>
      <c r="F40" s="43" t="s">
        <v>54</v>
      </c>
      <c r="G40" s="43">
        <v>1.84</v>
      </c>
      <c r="H40" s="43">
        <v>0.33</v>
      </c>
      <c r="I40" s="43">
        <v>9.35</v>
      </c>
      <c r="J40" s="43">
        <v>48.52</v>
      </c>
      <c r="K40" s="44" t="s">
        <v>58</v>
      </c>
      <c r="L40" s="43"/>
    </row>
    <row r="41" spans="1:12" ht="25.5" x14ac:dyDescent="0.25">
      <c r="A41" s="14"/>
      <c r="B41" s="15"/>
      <c r="C41" s="11"/>
      <c r="D41" s="6" t="s">
        <v>73</v>
      </c>
      <c r="E41" s="42" t="s">
        <v>74</v>
      </c>
      <c r="F41" s="43" t="s">
        <v>68</v>
      </c>
      <c r="G41" s="43">
        <v>1.87</v>
      </c>
      <c r="H41" s="43">
        <v>0.62</v>
      </c>
      <c r="I41" s="43">
        <v>26.25</v>
      </c>
      <c r="J41" s="43">
        <v>120</v>
      </c>
      <c r="K41" s="44" t="s">
        <v>58</v>
      </c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v>948</v>
      </c>
      <c r="G42" s="19">
        <f t="shared" ref="G42" si="10">SUM(G33:G41)</f>
        <v>25.39</v>
      </c>
      <c r="H42" s="19">
        <f t="shared" ref="H42" si="11">SUM(H33:H41)</f>
        <v>29.939999999999998</v>
      </c>
      <c r="I42" s="19">
        <f t="shared" ref="I42" si="12">SUM(I33:I41)</f>
        <v>123.77000000000001</v>
      </c>
      <c r="J42" s="19">
        <f t="shared" ref="J42:L42" si="13">SUM(J33:J41)</f>
        <v>841.25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948</v>
      </c>
      <c r="G43" s="32">
        <f t="shared" ref="G43" si="14">G32+G42</f>
        <v>25.39</v>
      </c>
      <c r="H43" s="32">
        <f t="shared" ref="H43" si="15">H32+H42</f>
        <v>29.939999999999998</v>
      </c>
      <c r="I43" s="32">
        <f t="shared" ref="I43" si="16">I32+I42</f>
        <v>123.77000000000001</v>
      </c>
      <c r="J43" s="32">
        <f t="shared" ref="J43:L43" si="17">J32+J42</f>
        <v>841.25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78</v>
      </c>
      <c r="F52" s="43" t="s">
        <v>49</v>
      </c>
      <c r="G52" s="43">
        <v>0.72</v>
      </c>
      <c r="H52" s="43">
        <v>2.83</v>
      </c>
      <c r="I52" s="43">
        <v>4.62</v>
      </c>
      <c r="J52" s="43">
        <v>46.5</v>
      </c>
      <c r="K52" s="44" t="s">
        <v>58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79</v>
      </c>
      <c r="F53" s="43" t="s">
        <v>61</v>
      </c>
      <c r="G53" s="43">
        <v>2</v>
      </c>
      <c r="H53" s="43">
        <v>9.01</v>
      </c>
      <c r="I53" s="43">
        <v>13.08</v>
      </c>
      <c r="J53" s="43">
        <v>109.64</v>
      </c>
      <c r="K53" s="44" t="s">
        <v>86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80</v>
      </c>
      <c r="F54" s="43" t="s">
        <v>51</v>
      </c>
      <c r="G54" s="43">
        <v>14.12</v>
      </c>
      <c r="H54" s="43">
        <v>15.07</v>
      </c>
      <c r="I54" s="43">
        <v>13.18</v>
      </c>
      <c r="J54" s="43">
        <v>211.66</v>
      </c>
      <c r="K54" s="44" t="s">
        <v>58</v>
      </c>
      <c r="L54" s="43"/>
    </row>
    <row r="55" spans="1:12" ht="15" x14ac:dyDescent="0.25">
      <c r="A55" s="23"/>
      <c r="B55" s="15"/>
      <c r="C55" s="11"/>
      <c r="D55" s="7" t="s">
        <v>85</v>
      </c>
      <c r="E55" s="42" t="s">
        <v>81</v>
      </c>
      <c r="F55" s="43" t="s">
        <v>64</v>
      </c>
      <c r="G55" s="43">
        <v>0.57999999999999996</v>
      </c>
      <c r="H55" s="43">
        <v>2.83</v>
      </c>
      <c r="I55" s="43">
        <v>5.03</v>
      </c>
      <c r="J55" s="43">
        <v>47.96</v>
      </c>
      <c r="K55" s="44" t="s">
        <v>87</v>
      </c>
      <c r="L55" s="43"/>
    </row>
    <row r="56" spans="1:12" ht="15" x14ac:dyDescent="0.25">
      <c r="A56" s="23"/>
      <c r="B56" s="15"/>
      <c r="C56" s="11"/>
      <c r="D56" s="7" t="s">
        <v>29</v>
      </c>
      <c r="E56" s="42" t="s">
        <v>82</v>
      </c>
      <c r="F56" s="43" t="s">
        <v>83</v>
      </c>
      <c r="G56" s="43">
        <v>3.63</v>
      </c>
      <c r="H56" s="43">
        <v>4.29</v>
      </c>
      <c r="I56" s="43">
        <v>36.659999999999997</v>
      </c>
      <c r="J56" s="43">
        <v>199.95</v>
      </c>
      <c r="K56" s="44" t="s">
        <v>88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84</v>
      </c>
      <c r="F57" s="43" t="s">
        <v>67</v>
      </c>
      <c r="G57" s="43">
        <v>0.38</v>
      </c>
      <c r="H57" s="43">
        <v>0.1</v>
      </c>
      <c r="I57" s="43">
        <v>34.75</v>
      </c>
      <c r="J57" s="43">
        <v>141.84</v>
      </c>
      <c r="K57" s="44" t="s">
        <v>89</v>
      </c>
      <c r="L57" s="43"/>
    </row>
    <row r="58" spans="1:12" ht="25.5" x14ac:dyDescent="0.25">
      <c r="A58" s="23"/>
      <c r="B58" s="15"/>
      <c r="C58" s="11"/>
      <c r="D58" s="7" t="s">
        <v>31</v>
      </c>
      <c r="E58" s="42" t="s">
        <v>47</v>
      </c>
      <c r="F58" s="43" t="s">
        <v>53</v>
      </c>
      <c r="G58" s="43">
        <v>3.95</v>
      </c>
      <c r="H58" s="43">
        <v>0.5</v>
      </c>
      <c r="I58" s="43">
        <v>24.15</v>
      </c>
      <c r="J58" s="43">
        <v>116.9</v>
      </c>
      <c r="K58" s="44" t="s">
        <v>58</v>
      </c>
      <c r="L58" s="43"/>
    </row>
    <row r="59" spans="1:12" ht="25.5" x14ac:dyDescent="0.25">
      <c r="A59" s="23"/>
      <c r="B59" s="15"/>
      <c r="C59" s="11"/>
      <c r="D59" s="6" t="s">
        <v>32</v>
      </c>
      <c r="E59" s="42" t="s">
        <v>48</v>
      </c>
      <c r="F59" s="43" t="s">
        <v>54</v>
      </c>
      <c r="G59" s="43">
        <v>1.84</v>
      </c>
      <c r="H59" s="43">
        <v>0.33</v>
      </c>
      <c r="I59" s="43">
        <v>9.35</v>
      </c>
      <c r="J59" s="43">
        <v>48.52</v>
      </c>
      <c r="K59" s="44" t="s">
        <v>58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v>818</v>
      </c>
      <c r="G61" s="19">
        <f t="shared" ref="G61" si="22">SUM(G52:G60)</f>
        <v>27.219999999999995</v>
      </c>
      <c r="H61" s="19">
        <f t="shared" ref="H61" si="23">SUM(H52:H60)</f>
        <v>34.96</v>
      </c>
      <c r="I61" s="19">
        <f t="shared" ref="I61" si="24">SUM(I52:I60)</f>
        <v>140.82</v>
      </c>
      <c r="J61" s="19">
        <f t="shared" ref="J61:L61" si="25">SUM(J52:J60)</f>
        <v>922.96999999999991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818</v>
      </c>
      <c r="G62" s="32">
        <f t="shared" ref="G62" si="26">G51+G61</f>
        <v>27.219999999999995</v>
      </c>
      <c r="H62" s="32">
        <f t="shared" ref="H62" si="27">H51+H61</f>
        <v>34.96</v>
      </c>
      <c r="I62" s="32">
        <f t="shared" ref="I62" si="28">I51+I61</f>
        <v>140.82</v>
      </c>
      <c r="J62" s="32">
        <f t="shared" ref="J62:L62" si="29">J51+J61</f>
        <v>922.96999999999991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90</v>
      </c>
      <c r="F71" s="43" t="s">
        <v>49</v>
      </c>
      <c r="G71" s="43">
        <v>1.72</v>
      </c>
      <c r="H71" s="43">
        <v>1.62</v>
      </c>
      <c r="I71" s="43">
        <v>3.42</v>
      </c>
      <c r="J71" s="43">
        <v>15.52</v>
      </c>
      <c r="K71" s="44" t="s">
        <v>55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91</v>
      </c>
      <c r="F72" s="43" t="s">
        <v>50</v>
      </c>
      <c r="G72" s="43">
        <v>2.0499999999999998</v>
      </c>
      <c r="H72" s="43">
        <v>2.2200000000000002</v>
      </c>
      <c r="I72" s="43">
        <v>12.55</v>
      </c>
      <c r="J72" s="43">
        <v>87.2</v>
      </c>
      <c r="K72" s="44" t="s">
        <v>97</v>
      </c>
      <c r="L72" s="43"/>
    </row>
    <row r="73" spans="1:12" ht="25.5" x14ac:dyDescent="0.25">
      <c r="A73" s="23"/>
      <c r="B73" s="15"/>
      <c r="C73" s="11"/>
      <c r="D73" s="7" t="s">
        <v>28</v>
      </c>
      <c r="E73" s="42" t="s">
        <v>92</v>
      </c>
      <c r="F73" s="43" t="s">
        <v>51</v>
      </c>
      <c r="G73" s="43">
        <v>12.08</v>
      </c>
      <c r="H73" s="43">
        <v>13.5</v>
      </c>
      <c r="I73" s="43">
        <v>6</v>
      </c>
      <c r="J73" s="43">
        <v>77.09</v>
      </c>
      <c r="K73" s="44" t="s">
        <v>55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93</v>
      </c>
      <c r="F74" s="43" t="s">
        <v>83</v>
      </c>
      <c r="G74" s="43">
        <v>6</v>
      </c>
      <c r="H74" s="43">
        <v>13.5</v>
      </c>
      <c r="I74" s="43">
        <v>11.01</v>
      </c>
      <c r="J74" s="43">
        <v>182.6</v>
      </c>
      <c r="K74" s="44" t="s">
        <v>98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94</v>
      </c>
      <c r="F75" s="43" t="s">
        <v>67</v>
      </c>
      <c r="G75" s="43">
        <v>0.59</v>
      </c>
      <c r="H75" s="43">
        <v>8.1000000000000003E-2</v>
      </c>
      <c r="I75" s="43">
        <v>28.81</v>
      </c>
      <c r="J75" s="43">
        <v>119.52</v>
      </c>
      <c r="K75" s="44" t="s">
        <v>99</v>
      </c>
      <c r="L75" s="43"/>
    </row>
    <row r="76" spans="1:12" ht="25.5" x14ac:dyDescent="0.25">
      <c r="A76" s="23"/>
      <c r="B76" s="15"/>
      <c r="C76" s="11"/>
      <c r="D76" s="7" t="s">
        <v>31</v>
      </c>
      <c r="E76" s="42" t="s">
        <v>47</v>
      </c>
      <c r="F76" s="43" t="s">
        <v>53</v>
      </c>
      <c r="G76" s="43">
        <v>3.95</v>
      </c>
      <c r="H76" s="43">
        <v>0.5</v>
      </c>
      <c r="I76" s="43">
        <v>24.15</v>
      </c>
      <c r="J76" s="43">
        <v>116.9</v>
      </c>
      <c r="K76" s="44" t="s">
        <v>58</v>
      </c>
      <c r="L76" s="43"/>
    </row>
    <row r="77" spans="1:12" ht="25.5" x14ac:dyDescent="0.25">
      <c r="A77" s="23"/>
      <c r="B77" s="15"/>
      <c r="C77" s="11"/>
      <c r="D77" s="7" t="s">
        <v>32</v>
      </c>
      <c r="E77" s="42" t="s">
        <v>48</v>
      </c>
      <c r="F77" s="43" t="s">
        <v>54</v>
      </c>
      <c r="G77" s="43">
        <v>1.84</v>
      </c>
      <c r="H77" s="43">
        <v>0.33</v>
      </c>
      <c r="I77" s="43">
        <v>9.35</v>
      </c>
      <c r="J77" s="43">
        <v>48.52</v>
      </c>
      <c r="K77" s="44" t="s">
        <v>58</v>
      </c>
      <c r="L77" s="43"/>
    </row>
    <row r="78" spans="1:12" ht="25.5" x14ac:dyDescent="0.25">
      <c r="A78" s="23"/>
      <c r="B78" s="15"/>
      <c r="C78" s="11"/>
      <c r="D78" s="6" t="s">
        <v>95</v>
      </c>
      <c r="E78" s="42" t="s">
        <v>96</v>
      </c>
      <c r="F78" s="43" t="s">
        <v>68</v>
      </c>
      <c r="G78" s="43">
        <v>0.5</v>
      </c>
      <c r="H78" s="43">
        <v>0.5</v>
      </c>
      <c r="I78" s="43">
        <v>12.25</v>
      </c>
      <c r="J78" s="43">
        <v>58.75</v>
      </c>
      <c r="K78" s="44" t="s">
        <v>58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v>893</v>
      </c>
      <c r="G80" s="19">
        <f t="shared" ref="G80" si="34">SUM(G71:G79)</f>
        <v>28.73</v>
      </c>
      <c r="H80" s="19">
        <f t="shared" ref="H80" si="35">SUM(H71:H79)</f>
        <v>32.250999999999998</v>
      </c>
      <c r="I80" s="19">
        <f t="shared" ref="I80" si="36">SUM(I71:I79)</f>
        <v>107.53999999999999</v>
      </c>
      <c r="J80" s="19">
        <f t="shared" ref="J80:L80" si="37">SUM(J71:J79)</f>
        <v>706.09999999999991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893</v>
      </c>
      <c r="G81" s="32">
        <f t="shared" ref="G81" si="38">G70+G80</f>
        <v>28.73</v>
      </c>
      <c r="H81" s="32">
        <f t="shared" ref="H81" si="39">H70+H80</f>
        <v>32.250999999999998</v>
      </c>
      <c r="I81" s="32">
        <f t="shared" ref="I81" si="40">I70+I80</f>
        <v>107.53999999999999</v>
      </c>
      <c r="J81" s="32">
        <f t="shared" ref="J81:L81" si="41">J70+J80</f>
        <v>706.09999999999991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100</v>
      </c>
      <c r="F90" s="43" t="s">
        <v>49</v>
      </c>
      <c r="G90" s="43">
        <v>0.48</v>
      </c>
      <c r="H90" s="43">
        <v>0.06</v>
      </c>
      <c r="I90" s="43">
        <v>2.1</v>
      </c>
      <c r="J90" s="43">
        <v>12</v>
      </c>
      <c r="K90" s="44" t="s">
        <v>58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101</v>
      </c>
      <c r="F91" s="43" t="s">
        <v>61</v>
      </c>
      <c r="G91" s="43">
        <v>1.97</v>
      </c>
      <c r="H91" s="43">
        <v>5.95</v>
      </c>
      <c r="I91" s="43">
        <v>8.66</v>
      </c>
      <c r="J91" s="43">
        <v>121.44</v>
      </c>
      <c r="K91" s="44" t="s">
        <v>106</v>
      </c>
      <c r="L91" s="43"/>
    </row>
    <row r="92" spans="1:12" ht="25.5" x14ac:dyDescent="0.25">
      <c r="A92" s="23"/>
      <c r="B92" s="15"/>
      <c r="C92" s="11"/>
      <c r="D92" s="7" t="s">
        <v>28</v>
      </c>
      <c r="E92" s="42" t="s">
        <v>102</v>
      </c>
      <c r="F92" s="43" t="s">
        <v>51</v>
      </c>
      <c r="G92" s="43">
        <v>11.65</v>
      </c>
      <c r="H92" s="43">
        <v>11.66</v>
      </c>
      <c r="I92" s="43">
        <v>3.51</v>
      </c>
      <c r="J92" s="43">
        <v>166</v>
      </c>
      <c r="K92" s="44" t="s">
        <v>58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103</v>
      </c>
      <c r="F93" s="43" t="s">
        <v>52</v>
      </c>
      <c r="G93" s="43">
        <v>5.51</v>
      </c>
      <c r="H93" s="43" t="s">
        <v>104</v>
      </c>
      <c r="I93" s="43">
        <v>26.44</v>
      </c>
      <c r="J93" s="43">
        <v>168.45</v>
      </c>
      <c r="K93" s="44" t="s">
        <v>57</v>
      </c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105</v>
      </c>
      <c r="F94" s="43" t="s">
        <v>50</v>
      </c>
      <c r="G94" s="43">
        <v>0.6</v>
      </c>
      <c r="H94" s="43">
        <v>0.2</v>
      </c>
      <c r="I94" s="43">
        <v>30.4</v>
      </c>
      <c r="J94" s="43">
        <v>125.8</v>
      </c>
      <c r="K94" s="44" t="s">
        <v>58</v>
      </c>
      <c r="L94" s="43"/>
    </row>
    <row r="95" spans="1:12" ht="25.5" x14ac:dyDescent="0.25">
      <c r="A95" s="23"/>
      <c r="B95" s="15"/>
      <c r="C95" s="11"/>
      <c r="D95" s="7" t="s">
        <v>31</v>
      </c>
      <c r="E95" s="42" t="s">
        <v>47</v>
      </c>
      <c r="F95" s="43" t="s">
        <v>53</v>
      </c>
      <c r="G95" s="43">
        <v>3.95</v>
      </c>
      <c r="H95" s="43">
        <v>0.5</v>
      </c>
      <c r="I95" s="43">
        <v>24.15</v>
      </c>
      <c r="J95" s="43">
        <v>116.9</v>
      </c>
      <c r="K95" s="44" t="s">
        <v>58</v>
      </c>
      <c r="L95" s="43"/>
    </row>
    <row r="96" spans="1:12" ht="25.5" x14ac:dyDescent="0.25">
      <c r="A96" s="23"/>
      <c r="B96" s="15"/>
      <c r="C96" s="11"/>
      <c r="D96" s="7" t="s">
        <v>32</v>
      </c>
      <c r="E96" s="42" t="s">
        <v>48</v>
      </c>
      <c r="F96" s="43" t="s">
        <v>54</v>
      </c>
      <c r="G96" s="43">
        <v>1.84</v>
      </c>
      <c r="H96" s="43">
        <v>0.33</v>
      </c>
      <c r="I96" s="43">
        <v>9.35</v>
      </c>
      <c r="J96" s="43">
        <v>48.52</v>
      </c>
      <c r="K96" s="44" t="s">
        <v>58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v>803</v>
      </c>
      <c r="G99" s="19">
        <f t="shared" ref="G99" si="46">SUM(G90:G98)</f>
        <v>26</v>
      </c>
      <c r="H99" s="19">
        <f t="shared" ref="H99" si="47">SUM(H90:H98)</f>
        <v>18.7</v>
      </c>
      <c r="I99" s="19">
        <f t="shared" ref="I99" si="48">SUM(I90:I98)</f>
        <v>104.60999999999999</v>
      </c>
      <c r="J99" s="19">
        <f t="shared" ref="J99:L99" si="49">SUM(J90:J98)</f>
        <v>759.1099999999999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803</v>
      </c>
      <c r="G100" s="32">
        <f t="shared" ref="G100" si="50">G89+G99</f>
        <v>26</v>
      </c>
      <c r="H100" s="32">
        <f t="shared" ref="H100" si="51">H89+H99</f>
        <v>18.7</v>
      </c>
      <c r="I100" s="32">
        <f t="shared" ref="I100" si="52">I89+I99</f>
        <v>104.60999999999999</v>
      </c>
      <c r="J100" s="32">
        <f t="shared" ref="J100:L100" si="53">J89+J99</f>
        <v>759.1099999999999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42</v>
      </c>
      <c r="F109" s="43" t="s">
        <v>49</v>
      </c>
      <c r="G109" s="43">
        <v>1.23</v>
      </c>
      <c r="H109" s="43">
        <v>1.74</v>
      </c>
      <c r="I109" s="43">
        <v>5.87</v>
      </c>
      <c r="J109" s="43">
        <v>44.16</v>
      </c>
      <c r="K109" s="44" t="s">
        <v>58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43</v>
      </c>
      <c r="F110" s="43" t="s">
        <v>50</v>
      </c>
      <c r="G110" s="43">
        <v>4.3899999999999997</v>
      </c>
      <c r="H110" s="43">
        <v>4.21</v>
      </c>
      <c r="I110" s="43">
        <v>13.22</v>
      </c>
      <c r="J110" s="43">
        <v>118.6</v>
      </c>
      <c r="K110" s="44" t="s">
        <v>56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80</v>
      </c>
      <c r="F111" s="43" t="s">
        <v>51</v>
      </c>
      <c r="G111" s="43">
        <v>13.36</v>
      </c>
      <c r="H111" s="43">
        <v>21.78</v>
      </c>
      <c r="I111" s="43">
        <v>11.59</v>
      </c>
      <c r="J111" s="43">
        <v>278.64</v>
      </c>
      <c r="K111" s="44" t="s">
        <v>58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107</v>
      </c>
      <c r="F112" s="43" t="s">
        <v>83</v>
      </c>
      <c r="G112" s="43">
        <v>3.09</v>
      </c>
      <c r="H112" s="43">
        <v>4.8499999999999996</v>
      </c>
      <c r="I112" s="43">
        <v>10.78</v>
      </c>
      <c r="J112" s="43">
        <v>112.65</v>
      </c>
      <c r="K112" s="44" t="s">
        <v>110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108</v>
      </c>
      <c r="F113" s="43" t="s">
        <v>67</v>
      </c>
      <c r="G113" s="43">
        <v>0.7</v>
      </c>
      <c r="H113" s="43">
        <v>4.1000000000000002E-2</v>
      </c>
      <c r="I113" s="43">
        <v>24.86</v>
      </c>
      <c r="J113" s="43">
        <v>103.32</v>
      </c>
      <c r="K113" s="44" t="s">
        <v>99</v>
      </c>
      <c r="L113" s="43"/>
    </row>
    <row r="114" spans="1:12" ht="25.5" x14ac:dyDescent="0.25">
      <c r="A114" s="23"/>
      <c r="B114" s="15"/>
      <c r="C114" s="11"/>
      <c r="D114" s="7" t="s">
        <v>31</v>
      </c>
      <c r="E114" s="42" t="s">
        <v>47</v>
      </c>
      <c r="F114" s="43" t="s">
        <v>53</v>
      </c>
      <c r="G114" s="43">
        <v>3.95</v>
      </c>
      <c r="H114" s="43">
        <v>0.5</v>
      </c>
      <c r="I114" s="43">
        <v>24.15</v>
      </c>
      <c r="J114" s="43">
        <v>116.9</v>
      </c>
      <c r="K114" s="44" t="s">
        <v>58</v>
      </c>
      <c r="L114" s="43"/>
    </row>
    <row r="115" spans="1:12" ht="25.5" x14ac:dyDescent="0.25">
      <c r="A115" s="23"/>
      <c r="B115" s="15"/>
      <c r="C115" s="11"/>
      <c r="D115" s="7" t="s">
        <v>32</v>
      </c>
      <c r="E115" s="42" t="s">
        <v>48</v>
      </c>
      <c r="F115" s="43" t="s">
        <v>54</v>
      </c>
      <c r="G115" s="43">
        <v>1.84</v>
      </c>
      <c r="H115" s="43">
        <v>0.33</v>
      </c>
      <c r="I115" s="43">
        <v>9.35</v>
      </c>
      <c r="J115" s="43">
        <v>48.52</v>
      </c>
      <c r="K115" s="44" t="s">
        <v>58</v>
      </c>
      <c r="L115" s="43"/>
    </row>
    <row r="116" spans="1:12" ht="25.5" x14ac:dyDescent="0.25">
      <c r="A116" s="23"/>
      <c r="B116" s="15"/>
      <c r="C116" s="11"/>
      <c r="D116" s="6" t="s">
        <v>95</v>
      </c>
      <c r="E116" s="42" t="s">
        <v>109</v>
      </c>
      <c r="F116" s="43" t="s">
        <v>68</v>
      </c>
      <c r="G116" s="43">
        <v>0.5</v>
      </c>
      <c r="H116" s="43">
        <v>0.25</v>
      </c>
      <c r="I116" s="43">
        <v>14.37</v>
      </c>
      <c r="J116" s="43">
        <v>61.25</v>
      </c>
      <c r="K116" s="44" t="s">
        <v>58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v>893</v>
      </c>
      <c r="G118" s="19">
        <f t="shared" ref="G118:J118" si="56">SUM(G109:G117)</f>
        <v>29.059999999999995</v>
      </c>
      <c r="H118" s="19">
        <f t="shared" si="56"/>
        <v>33.700999999999993</v>
      </c>
      <c r="I118" s="19">
        <f t="shared" si="56"/>
        <v>114.19</v>
      </c>
      <c r="J118" s="19">
        <f t="shared" si="56"/>
        <v>884.03999999999985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893</v>
      </c>
      <c r="G119" s="32">
        <f t="shared" ref="G119" si="58">G108+G118</f>
        <v>29.059999999999995</v>
      </c>
      <c r="H119" s="32">
        <f t="shared" ref="H119" si="59">H108+H118</f>
        <v>33.700999999999993</v>
      </c>
      <c r="I119" s="32">
        <f t="shared" ref="I119" si="60">I108+I118</f>
        <v>114.19</v>
      </c>
      <c r="J119" s="32">
        <f t="shared" ref="J119:L119" si="61">J108+J118</f>
        <v>884.03999999999985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59</v>
      </c>
      <c r="F128" s="43" t="s">
        <v>49</v>
      </c>
      <c r="G128" s="43">
        <v>0.48</v>
      </c>
      <c r="H128" s="43">
        <v>0.06</v>
      </c>
      <c r="I128" s="43">
        <v>1.02</v>
      </c>
      <c r="J128" s="43">
        <v>15</v>
      </c>
      <c r="K128" s="44" t="s">
        <v>58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111</v>
      </c>
      <c r="F129" s="43" t="s">
        <v>61</v>
      </c>
      <c r="G129" s="43">
        <v>2.17</v>
      </c>
      <c r="H129" s="43">
        <v>7.06</v>
      </c>
      <c r="I129" s="43">
        <v>13.92</v>
      </c>
      <c r="J129" s="43">
        <v>125.44</v>
      </c>
      <c r="K129" s="44" t="s">
        <v>115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114</v>
      </c>
      <c r="F130" s="43" t="s">
        <v>51</v>
      </c>
      <c r="G130" s="43">
        <v>9.75</v>
      </c>
      <c r="H130" s="43">
        <v>4.95</v>
      </c>
      <c r="I130" s="43">
        <v>3.8</v>
      </c>
      <c r="J130" s="43">
        <v>105</v>
      </c>
      <c r="K130" s="44" t="s">
        <v>58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112</v>
      </c>
      <c r="F131" s="43" t="s">
        <v>52</v>
      </c>
      <c r="G131" s="43">
        <v>3.1</v>
      </c>
      <c r="H131" s="43">
        <v>9.15</v>
      </c>
      <c r="I131" s="43">
        <v>17.98</v>
      </c>
      <c r="J131" s="43">
        <v>172.85</v>
      </c>
      <c r="K131" s="44" t="s">
        <v>116</v>
      </c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113</v>
      </c>
      <c r="F132" s="43" t="s">
        <v>50</v>
      </c>
      <c r="G132" s="43">
        <v>0.6</v>
      </c>
      <c r="H132" s="43">
        <v>0.4</v>
      </c>
      <c r="I132" s="43">
        <v>32.6</v>
      </c>
      <c r="J132" s="43">
        <v>136.4</v>
      </c>
      <c r="K132" s="44" t="s">
        <v>58</v>
      </c>
      <c r="L132" s="43"/>
    </row>
    <row r="133" spans="1:12" ht="25.5" x14ac:dyDescent="0.25">
      <c r="A133" s="14"/>
      <c r="B133" s="15"/>
      <c r="C133" s="11"/>
      <c r="D133" s="7" t="s">
        <v>31</v>
      </c>
      <c r="E133" s="42" t="s">
        <v>47</v>
      </c>
      <c r="F133" s="43" t="s">
        <v>53</v>
      </c>
      <c r="G133" s="43">
        <v>3.95</v>
      </c>
      <c r="H133" s="43">
        <v>0.5</v>
      </c>
      <c r="I133" s="43">
        <v>24.15</v>
      </c>
      <c r="J133" s="43">
        <v>116.9</v>
      </c>
      <c r="K133" s="44" t="s">
        <v>58</v>
      </c>
      <c r="L133" s="43"/>
    </row>
    <row r="134" spans="1:12" ht="25.5" x14ac:dyDescent="0.25">
      <c r="A134" s="14"/>
      <c r="B134" s="15"/>
      <c r="C134" s="11"/>
      <c r="D134" s="7" t="s">
        <v>32</v>
      </c>
      <c r="E134" s="42" t="s">
        <v>48</v>
      </c>
      <c r="F134" s="43" t="s">
        <v>54</v>
      </c>
      <c r="G134" s="43">
        <v>1.84</v>
      </c>
      <c r="H134" s="43">
        <v>0.33</v>
      </c>
      <c r="I134" s="43">
        <v>9.35</v>
      </c>
      <c r="J134" s="43">
        <v>48.52</v>
      </c>
      <c r="K134" s="44" t="s">
        <v>58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v>803</v>
      </c>
      <c r="G137" s="19">
        <f t="shared" ref="G137:J137" si="64">SUM(G128:G136)</f>
        <v>21.89</v>
      </c>
      <c r="H137" s="19">
        <f t="shared" si="64"/>
        <v>22.449999999999996</v>
      </c>
      <c r="I137" s="19">
        <f t="shared" si="64"/>
        <v>102.82</v>
      </c>
      <c r="J137" s="19">
        <f t="shared" si="64"/>
        <v>720.1099999999999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803</v>
      </c>
      <c r="G138" s="32">
        <f t="shared" ref="G138" si="66">G127+G137</f>
        <v>21.89</v>
      </c>
      <c r="H138" s="32">
        <f t="shared" ref="H138" si="67">H127+H137</f>
        <v>22.449999999999996</v>
      </c>
      <c r="I138" s="32">
        <f t="shared" ref="I138" si="68">I127+I137</f>
        <v>102.82</v>
      </c>
      <c r="J138" s="32">
        <f t="shared" ref="J138:L138" si="69">J127+J137</f>
        <v>720.1099999999999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117</v>
      </c>
      <c r="F147" s="43" t="s">
        <v>49</v>
      </c>
      <c r="G147" s="43">
        <v>0.72</v>
      </c>
      <c r="H147" s="43">
        <v>2.83</v>
      </c>
      <c r="I147" s="43">
        <v>4.62</v>
      </c>
      <c r="J147" s="43">
        <v>46.5</v>
      </c>
      <c r="K147" s="44" t="s">
        <v>55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118</v>
      </c>
      <c r="F148" s="43" t="s">
        <v>50</v>
      </c>
      <c r="G148" s="43">
        <v>1.18</v>
      </c>
      <c r="H148" s="43">
        <v>2.17</v>
      </c>
      <c r="I148" s="43">
        <v>9.69</v>
      </c>
      <c r="J148" s="43">
        <v>68.599999999999994</v>
      </c>
      <c r="K148" s="44" t="s">
        <v>123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119</v>
      </c>
      <c r="F149" s="43" t="s">
        <v>51</v>
      </c>
      <c r="G149" s="43">
        <v>12.66</v>
      </c>
      <c r="H149" s="43">
        <v>9.76</v>
      </c>
      <c r="I149" s="43">
        <v>3.81</v>
      </c>
      <c r="J149" s="43">
        <v>159</v>
      </c>
      <c r="K149" s="44" t="s">
        <v>55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120</v>
      </c>
      <c r="F150" s="43" t="s">
        <v>83</v>
      </c>
      <c r="G150" s="43">
        <v>3.65</v>
      </c>
      <c r="H150" s="43">
        <v>5.37</v>
      </c>
      <c r="I150" s="43">
        <v>36.68</v>
      </c>
      <c r="J150" s="43">
        <v>209.7</v>
      </c>
      <c r="K150" s="44" t="s">
        <v>88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121</v>
      </c>
      <c r="F151" s="43" t="s">
        <v>67</v>
      </c>
      <c r="G151" s="43">
        <v>0.31</v>
      </c>
      <c r="H151" s="43">
        <v>6.8000000000000005E-2</v>
      </c>
      <c r="I151" s="43">
        <v>26.86</v>
      </c>
      <c r="J151" s="43">
        <v>109.98</v>
      </c>
      <c r="K151" s="44" t="s">
        <v>99</v>
      </c>
      <c r="L151" s="43"/>
    </row>
    <row r="152" spans="1:12" ht="25.5" x14ac:dyDescent="0.25">
      <c r="A152" s="23"/>
      <c r="B152" s="15"/>
      <c r="C152" s="11"/>
      <c r="D152" s="7" t="s">
        <v>31</v>
      </c>
      <c r="E152" s="42" t="s">
        <v>47</v>
      </c>
      <c r="F152" s="43" t="s">
        <v>53</v>
      </c>
      <c r="G152" s="43">
        <v>3.95</v>
      </c>
      <c r="H152" s="43">
        <v>0.5</v>
      </c>
      <c r="I152" s="43">
        <v>24.15</v>
      </c>
      <c r="J152" s="43">
        <v>116.9</v>
      </c>
      <c r="K152" s="44" t="s">
        <v>58</v>
      </c>
      <c r="L152" s="43"/>
    </row>
    <row r="153" spans="1:12" ht="25.5" x14ac:dyDescent="0.25">
      <c r="A153" s="23"/>
      <c r="B153" s="15"/>
      <c r="C153" s="11"/>
      <c r="D153" s="7" t="s">
        <v>32</v>
      </c>
      <c r="E153" s="42" t="s">
        <v>48</v>
      </c>
      <c r="F153" s="43" t="s">
        <v>54</v>
      </c>
      <c r="G153" s="43">
        <v>1.84</v>
      </c>
      <c r="H153" s="43">
        <v>0.33</v>
      </c>
      <c r="I153" s="43">
        <v>9.35</v>
      </c>
      <c r="J153" s="43">
        <v>48.52</v>
      </c>
      <c r="K153" s="44" t="s">
        <v>58</v>
      </c>
      <c r="L153" s="43"/>
    </row>
    <row r="154" spans="1:12" ht="25.5" x14ac:dyDescent="0.25">
      <c r="A154" s="23"/>
      <c r="B154" s="15"/>
      <c r="C154" s="11"/>
      <c r="D154" s="6" t="s">
        <v>95</v>
      </c>
      <c r="E154" s="42" t="s">
        <v>122</v>
      </c>
      <c r="F154" s="43" t="s">
        <v>68</v>
      </c>
      <c r="G154" s="43">
        <v>1.87</v>
      </c>
      <c r="H154" s="43">
        <v>0.62</v>
      </c>
      <c r="I154" s="43">
        <v>26.25</v>
      </c>
      <c r="J154" s="43">
        <v>120</v>
      </c>
      <c r="K154" s="44" t="s">
        <v>55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v>893</v>
      </c>
      <c r="G156" s="19">
        <f t="shared" ref="G156:J156" si="72">SUM(G147:G155)</f>
        <v>26.18</v>
      </c>
      <c r="H156" s="19">
        <f t="shared" si="72"/>
        <v>21.648</v>
      </c>
      <c r="I156" s="19">
        <f t="shared" si="72"/>
        <v>141.41</v>
      </c>
      <c r="J156" s="19">
        <f t="shared" si="72"/>
        <v>879.19999999999993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893</v>
      </c>
      <c r="G157" s="32">
        <f t="shared" ref="G157" si="74">G146+G156</f>
        <v>26.18</v>
      </c>
      <c r="H157" s="32">
        <f t="shared" ref="H157" si="75">H146+H156</f>
        <v>21.648</v>
      </c>
      <c r="I157" s="32">
        <f t="shared" ref="I157" si="76">I146+I156</f>
        <v>141.41</v>
      </c>
      <c r="J157" s="32">
        <f t="shared" ref="J157:L157" si="77">J146+J156</f>
        <v>879.19999999999993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100</v>
      </c>
      <c r="F166" s="43" t="s">
        <v>49</v>
      </c>
      <c r="G166" s="43">
        <v>0.48</v>
      </c>
      <c r="H166" s="43">
        <v>0.06</v>
      </c>
      <c r="I166" s="43">
        <v>2.1</v>
      </c>
      <c r="J166" s="43">
        <v>12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124</v>
      </c>
      <c r="F167" s="43" t="s">
        <v>50</v>
      </c>
      <c r="G167" s="43">
        <v>2.84</v>
      </c>
      <c r="H167" s="43">
        <v>3.67</v>
      </c>
      <c r="I167" s="43">
        <v>15.03</v>
      </c>
      <c r="J167" s="43">
        <v>115.4</v>
      </c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80</v>
      </c>
      <c r="F168" s="43" t="s">
        <v>51</v>
      </c>
      <c r="G168" s="43">
        <v>14.55</v>
      </c>
      <c r="H168" s="43">
        <v>16.79</v>
      </c>
      <c r="I168" s="43">
        <v>2.89</v>
      </c>
      <c r="J168" s="43">
        <v>221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93</v>
      </c>
      <c r="F169" s="43" t="s">
        <v>83</v>
      </c>
      <c r="G169" s="43">
        <v>8.59</v>
      </c>
      <c r="H169" s="43">
        <v>6.09</v>
      </c>
      <c r="I169" s="43">
        <v>38.64</v>
      </c>
      <c r="J169" s="43">
        <v>243.75</v>
      </c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125</v>
      </c>
      <c r="F170" s="43" t="s">
        <v>67</v>
      </c>
      <c r="G170" s="43">
        <v>0.31</v>
      </c>
      <c r="H170" s="43">
        <v>0.09</v>
      </c>
      <c r="I170" s="43">
        <v>21.24</v>
      </c>
      <c r="J170" s="43">
        <v>88.56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 t="s">
        <v>53</v>
      </c>
      <c r="G171" s="43">
        <v>3.95</v>
      </c>
      <c r="H171" s="43">
        <v>0.5</v>
      </c>
      <c r="I171" s="43">
        <v>24.15</v>
      </c>
      <c r="J171" s="43">
        <v>116.9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 t="s">
        <v>54</v>
      </c>
      <c r="G172" s="43">
        <v>1.84</v>
      </c>
      <c r="H172" s="43">
        <v>0.33</v>
      </c>
      <c r="I172" s="43">
        <v>9.35</v>
      </c>
      <c r="J172" s="43">
        <v>48.52</v>
      </c>
      <c r="K172" s="44"/>
      <c r="L172" s="43"/>
    </row>
    <row r="173" spans="1:12" ht="15" x14ac:dyDescent="0.25">
      <c r="A173" s="23"/>
      <c r="B173" s="15"/>
      <c r="C173" s="11"/>
      <c r="D173" s="6" t="s">
        <v>126</v>
      </c>
      <c r="E173" s="42" t="s">
        <v>109</v>
      </c>
      <c r="F173" s="43" t="s">
        <v>68</v>
      </c>
      <c r="G173" s="43">
        <v>0.5</v>
      </c>
      <c r="H173" s="43">
        <v>0.25</v>
      </c>
      <c r="I173" s="43">
        <v>14.37</v>
      </c>
      <c r="J173" s="43">
        <v>61.25</v>
      </c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v>893</v>
      </c>
      <c r="G175" s="19">
        <f t="shared" ref="G175:J175" si="80">SUM(G166:G174)</f>
        <v>33.06</v>
      </c>
      <c r="H175" s="19">
        <f t="shared" si="80"/>
        <v>27.779999999999998</v>
      </c>
      <c r="I175" s="19">
        <f t="shared" si="80"/>
        <v>127.76999999999998</v>
      </c>
      <c r="J175" s="19">
        <f t="shared" si="80"/>
        <v>907.38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893</v>
      </c>
      <c r="G176" s="32">
        <f t="shared" ref="G176" si="82">G165+G175</f>
        <v>33.06</v>
      </c>
      <c r="H176" s="32">
        <f t="shared" ref="H176" si="83">H165+H175</f>
        <v>27.779999999999998</v>
      </c>
      <c r="I176" s="32">
        <f t="shared" ref="I176" si="84">I165+I175</f>
        <v>127.76999999999998</v>
      </c>
      <c r="J176" s="32">
        <f t="shared" ref="J176:L176" si="85">J165+J175</f>
        <v>907.38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59</v>
      </c>
      <c r="F185" s="43" t="s">
        <v>49</v>
      </c>
      <c r="G185" s="43">
        <v>0.48</v>
      </c>
      <c r="H185" s="43">
        <v>0.06</v>
      </c>
      <c r="I185" s="43">
        <v>1.02</v>
      </c>
      <c r="J185" s="43">
        <v>15</v>
      </c>
      <c r="K185" s="44" t="s">
        <v>58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127</v>
      </c>
      <c r="F186" s="43" t="s">
        <v>50</v>
      </c>
      <c r="G186" s="43">
        <v>1.83</v>
      </c>
      <c r="H186" s="43">
        <v>8.98</v>
      </c>
      <c r="I186" s="43">
        <v>11.65</v>
      </c>
      <c r="J186" s="43">
        <v>115.84</v>
      </c>
      <c r="K186" s="44" t="s">
        <v>129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128</v>
      </c>
      <c r="F187" s="43" t="s">
        <v>51</v>
      </c>
      <c r="G187" s="43">
        <v>9.6999999999999993</v>
      </c>
      <c r="H187" s="43">
        <v>6.4</v>
      </c>
      <c r="I187" s="43">
        <v>20.059999999999999</v>
      </c>
      <c r="J187" s="43">
        <v>189.8</v>
      </c>
      <c r="K187" s="44" t="s">
        <v>58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107</v>
      </c>
      <c r="F188" s="43" t="s">
        <v>83</v>
      </c>
      <c r="G188" s="43">
        <v>5.55</v>
      </c>
      <c r="H188" s="43">
        <v>3.02</v>
      </c>
      <c r="I188" s="43">
        <v>12.1</v>
      </c>
      <c r="J188" s="43">
        <v>85</v>
      </c>
      <c r="K188" s="44" t="s">
        <v>110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84</v>
      </c>
      <c r="F189" s="43" t="s">
        <v>67</v>
      </c>
      <c r="G189" s="43">
        <v>0.38</v>
      </c>
      <c r="H189" s="43">
        <v>0.1</v>
      </c>
      <c r="I189" s="43">
        <v>34.75</v>
      </c>
      <c r="J189" s="43">
        <v>141.84</v>
      </c>
      <c r="K189" s="44" t="s">
        <v>89</v>
      </c>
      <c r="L189" s="43"/>
    </row>
    <row r="190" spans="1:12" ht="25.5" x14ac:dyDescent="0.25">
      <c r="A190" s="23"/>
      <c r="B190" s="15"/>
      <c r="C190" s="11"/>
      <c r="D190" s="7" t="s">
        <v>31</v>
      </c>
      <c r="E190" s="42" t="s">
        <v>47</v>
      </c>
      <c r="F190" s="43" t="s">
        <v>53</v>
      </c>
      <c r="G190" s="43">
        <v>3.95</v>
      </c>
      <c r="H190" s="43">
        <v>0.5</v>
      </c>
      <c r="I190" s="43">
        <v>24.15</v>
      </c>
      <c r="J190" s="43">
        <v>116.9</v>
      </c>
      <c r="K190" s="44" t="s">
        <v>58</v>
      </c>
      <c r="L190" s="43"/>
    </row>
    <row r="191" spans="1:12" ht="25.5" x14ac:dyDescent="0.25">
      <c r="A191" s="23"/>
      <c r="B191" s="15"/>
      <c r="C191" s="11"/>
      <c r="D191" s="7" t="s">
        <v>32</v>
      </c>
      <c r="E191" s="42" t="s">
        <v>48</v>
      </c>
      <c r="F191" s="43" t="s">
        <v>54</v>
      </c>
      <c r="G191" s="43">
        <v>1.84</v>
      </c>
      <c r="H191" s="43">
        <v>0.33</v>
      </c>
      <c r="I191" s="43">
        <v>9.35</v>
      </c>
      <c r="J191" s="43">
        <v>48.52</v>
      </c>
      <c r="K191" s="44" t="s">
        <v>58</v>
      </c>
      <c r="L191" s="43"/>
    </row>
    <row r="192" spans="1:12" ht="25.5" x14ac:dyDescent="0.25">
      <c r="A192" s="23"/>
      <c r="B192" s="15"/>
      <c r="C192" s="11"/>
      <c r="D192" s="6" t="s">
        <v>95</v>
      </c>
      <c r="E192" s="42" t="s">
        <v>96</v>
      </c>
      <c r="F192" s="43" t="s">
        <v>68</v>
      </c>
      <c r="G192" s="43">
        <v>0.5</v>
      </c>
      <c r="H192" s="43">
        <v>0.5</v>
      </c>
      <c r="I192" s="43">
        <v>12.25</v>
      </c>
      <c r="J192" s="43">
        <v>58.75</v>
      </c>
      <c r="K192" s="44" t="s">
        <v>58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v>893</v>
      </c>
      <c r="G194" s="19">
        <f t="shared" ref="G194:J194" si="88">SUM(G185:G193)</f>
        <v>24.229999999999997</v>
      </c>
      <c r="H194" s="19">
        <f t="shared" si="88"/>
        <v>19.89</v>
      </c>
      <c r="I194" s="19">
        <f t="shared" si="88"/>
        <v>125.32999999999998</v>
      </c>
      <c r="J194" s="19">
        <f t="shared" si="88"/>
        <v>771.65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893</v>
      </c>
      <c r="G195" s="32">
        <f t="shared" ref="G195" si="90">G184+G194</f>
        <v>24.229999999999997</v>
      </c>
      <c r="H195" s="32">
        <f t="shared" ref="H195" si="91">H184+H194</f>
        <v>19.89</v>
      </c>
      <c r="I195" s="32">
        <f t="shared" ref="I195" si="92">I184+I194</f>
        <v>125.32999999999998</v>
      </c>
      <c r="J195" s="32">
        <f t="shared" ref="J195:L195" si="93">J184+J194</f>
        <v>771.65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863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27.885000000000002</v>
      </c>
      <c r="H196" s="34">
        <f t="shared" si="94"/>
        <v>27.54</v>
      </c>
      <c r="I196" s="34">
        <f t="shared" si="94"/>
        <v>118.29299999999998</v>
      </c>
      <c r="J196" s="34">
        <f t="shared" si="94"/>
        <v>822.43899999999996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Приреченская ООШ</cp:lastModifiedBy>
  <dcterms:created xsi:type="dcterms:W3CDTF">2022-05-16T14:23:56Z</dcterms:created>
  <dcterms:modified xsi:type="dcterms:W3CDTF">2023-10-19T06:47:23Z</dcterms:modified>
</cp:coreProperties>
</file>